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hny\Grants\Awarded Grants\NYC DOHMH - Special Projects\NA FY22FY24 contracts\NA 4020 4021 4022\06Z (COV4021) VEPE - Supplemental 4\NYCHA Organizations RFP\"/>
    </mc:Choice>
  </mc:AlternateContent>
  <xr:revisionPtr revIDLastSave="0" documentId="13_ncr:1_{4D038613-15B3-4C06-86B7-BE8B9A419E4D}" xr6:coauthVersionLast="44" xr6:coauthVersionMax="47" xr10:uidLastSave="{00000000-0000-0000-0000-000000000000}"/>
  <bookViews>
    <workbookView xWindow="-120" yWindow="-120" windowWidth="23280" windowHeight="12600" xr2:uid="{B98799F0-8DF2-4805-817E-80C9690DDA19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" l="1"/>
  <c r="L38" i="1"/>
  <c r="L19" i="1" l="1"/>
  <c r="K9" i="1" l="1"/>
  <c r="L68" i="1"/>
  <c r="L70" i="1" s="1"/>
  <c r="L71" i="1" s="1"/>
  <c r="K67" i="1"/>
  <c r="K66" i="1"/>
  <c r="K68" i="1" s="1"/>
  <c r="K70" i="1" s="1"/>
  <c r="K71" i="1" s="1"/>
  <c r="K60" i="1"/>
  <c r="K59" i="1"/>
  <c r="K58" i="1"/>
  <c r="K57" i="1"/>
  <c r="K54" i="1"/>
  <c r="K53" i="1"/>
  <c r="K52" i="1"/>
  <c r="K51" i="1"/>
  <c r="K50" i="1"/>
  <c r="K55" i="1" s="1"/>
  <c r="L44" i="1"/>
  <c r="K43" i="1"/>
  <c r="K42" i="1"/>
  <c r="K41" i="1"/>
  <c r="K40" i="1"/>
  <c r="K37" i="1"/>
  <c r="K36" i="1"/>
  <c r="K35" i="1"/>
  <c r="K34" i="1"/>
  <c r="K33" i="1"/>
  <c r="L27" i="1"/>
  <c r="L29" i="1" s="1"/>
  <c r="K26" i="1"/>
  <c r="K25" i="1"/>
  <c r="K24" i="1"/>
  <c r="K23" i="1"/>
  <c r="K22" i="1"/>
  <c r="K21" i="1"/>
  <c r="K18" i="1"/>
  <c r="K17" i="1"/>
  <c r="K16" i="1"/>
  <c r="K15" i="1"/>
  <c r="K14" i="1"/>
  <c r="K13" i="1"/>
  <c r="K12" i="1"/>
  <c r="K11" i="1"/>
  <c r="K10" i="1"/>
  <c r="K38" i="1" l="1"/>
  <c r="K44" i="1"/>
  <c r="K46" i="1" s="1"/>
  <c r="L46" i="1"/>
  <c r="K19" i="1"/>
  <c r="K27" i="1" s="1"/>
  <c r="L30" i="1"/>
  <c r="L47" i="1" l="1"/>
  <c r="L61" i="1" s="1"/>
  <c r="K47" i="1"/>
  <c r="K61" i="1"/>
  <c r="K63" i="1" s="1"/>
  <c r="K64" i="1" s="1"/>
  <c r="K29" i="1"/>
  <c r="K30" i="1" s="1"/>
  <c r="K3" i="1" s="1"/>
  <c r="K73" i="1" l="1"/>
  <c r="L63" i="1"/>
  <c r="L64" i="1" s="1"/>
  <c r="L3" i="1" l="1"/>
  <c r="L73" i="1"/>
</calcChain>
</file>

<file path=xl/sharedStrings.xml><?xml version="1.0" encoding="utf-8"?>
<sst xmlns="http://schemas.openxmlformats.org/spreadsheetml/2006/main" count="84" uniqueCount="39">
  <si>
    <t>Vaccine Equity Partner Engagement</t>
  </si>
  <si>
    <t>Applicant Name:</t>
  </si>
  <si>
    <t>Total</t>
  </si>
  <si>
    <t>Requested</t>
  </si>
  <si>
    <t>Proposal Budget Form</t>
  </si>
  <si>
    <t>Project Period:</t>
  </si>
  <si>
    <t>1/11/2022 - 6/30/2022 (estimated)</t>
  </si>
  <si>
    <t>Staffing (Salary)</t>
  </si>
  <si>
    <t>Staffing (Hourly)</t>
  </si>
  <si>
    <t>Materials</t>
  </si>
  <si>
    <t>Deliverables/Items</t>
  </si>
  <si>
    <t>Annual Salary</t>
  </si>
  <si>
    <t>%</t>
  </si>
  <si>
    <t>Months</t>
  </si>
  <si>
    <t>Rate</t>
  </si>
  <si>
    <t>Hrs/Week</t>
  </si>
  <si>
    <t>Weeks</t>
  </si>
  <si>
    <t>$/Unit</t>
  </si>
  <si>
    <t>Units</t>
  </si>
  <si>
    <t>List position title</t>
  </si>
  <si>
    <t xml:space="preserve">Fringe </t>
  </si>
  <si>
    <t>Please specify</t>
  </si>
  <si>
    <t>Subtotal: Direct Costs</t>
  </si>
  <si>
    <t xml:space="preserve">Indirect </t>
  </si>
  <si>
    <t>TOTAL: Deliverble 1</t>
  </si>
  <si>
    <t>TOTAL: Deliverable 2</t>
  </si>
  <si>
    <t>TOTAL: Deliverable 3</t>
  </si>
  <si>
    <t>Quarter 1 evaluation activities</t>
  </si>
  <si>
    <t>Quarter 2 evaluation activities</t>
  </si>
  <si>
    <t>TOTAL: Deliverable 4</t>
  </si>
  <si>
    <t>TOTAL: Budget amount for FY22</t>
  </si>
  <si>
    <t>Deliverable 3 - Service Delivery: Funding: $310,000</t>
  </si>
  <si>
    <t>Deliverable 2 - Relationship Building/Strengthening and Community Dialogue:  Funding: $160,000</t>
  </si>
  <si>
    <t>Deliverable 1 - Personnel Management: Funding: $118,000</t>
  </si>
  <si>
    <t>NYCHA COVID-19 Recovery Program</t>
  </si>
  <si>
    <t>PERSONNEL EXPENSES (PS)</t>
  </si>
  <si>
    <t xml:space="preserve">OTHER THAN PERSONNEL EXPENSES (OTPS) </t>
  </si>
  <si>
    <t>OTHER THAN PERSONNEL EXPENSES (OTPS)</t>
  </si>
  <si>
    <t>Deliverable 4 -Evaluation: Funding: $5,000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</si>
</sst>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indexed="64"/>
      </left>
      <right/>
      <top style="medium">
        <color theme="4"/>
      </top>
      <bottom style="thin">
        <color theme="0" tint="-0.499984740745262"/>
      </bottom>
      <diagonal/>
    </border>
    <border>
      <left/>
      <right/>
      <top style="medium">
        <color theme="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4"/>
      </left>
      <right/>
      <top/>
      <bottom style="thin">
        <color theme="0" tint="-0.499984740745262"/>
      </bottom>
      <diagonal/>
    </border>
    <border>
      <left style="thin">
        <color theme="4"/>
      </left>
      <right style="thin">
        <color theme="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>
      <alignment vertical="center"/>
    </xf>
    <xf numFmtId="164" fontId="5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43" fontId="5" fillId="3" borderId="16" xfId="0" applyNumberFormat="1" applyFont="1" applyFill="1" applyBorder="1" applyAlignment="1" applyProtection="1">
      <alignment vertical="center"/>
      <protection locked="0"/>
    </xf>
    <xf numFmtId="164" fontId="5" fillId="3" borderId="17" xfId="0" applyNumberFormat="1" applyFont="1" applyFill="1" applyBorder="1" applyAlignment="1" applyProtection="1">
      <alignment vertical="center"/>
      <protection locked="0"/>
    </xf>
    <xf numFmtId="164" fontId="5" fillId="2" borderId="18" xfId="0" applyNumberFormat="1" applyFont="1" applyFill="1" applyBorder="1" applyAlignment="1" applyProtection="1">
      <alignment vertical="center"/>
      <protection locked="0"/>
    </xf>
    <xf numFmtId="44" fontId="9" fillId="0" borderId="22" xfId="0" applyNumberFormat="1" applyFont="1" applyBorder="1" applyAlignment="1" applyProtection="1">
      <alignment horizontal="center" vertical="center"/>
      <protection locked="0"/>
    </xf>
    <xf numFmtId="9" fontId="9" fillId="0" borderId="20" xfId="1" applyFont="1" applyBorder="1" applyAlignment="1" applyProtection="1">
      <alignment horizontal="center" vertical="center"/>
      <protection locked="0"/>
    </xf>
    <xf numFmtId="2" fontId="9" fillId="0" borderId="23" xfId="0" applyNumberFormat="1" applyFont="1" applyBorder="1" applyAlignment="1" applyProtection="1">
      <alignment horizontal="center" vertical="center"/>
      <protection locked="0"/>
    </xf>
    <xf numFmtId="44" fontId="9" fillId="0" borderId="24" xfId="0" applyNumberFormat="1" applyFont="1" applyBorder="1" applyAlignment="1">
      <alignment vertical="center"/>
    </xf>
    <xf numFmtId="44" fontId="9" fillId="4" borderId="25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left" vertical="center" wrapText="1" indent="1"/>
      <protection locked="0"/>
    </xf>
    <xf numFmtId="9" fontId="9" fillId="0" borderId="21" xfId="1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5" fontId="9" fillId="0" borderId="27" xfId="0" applyNumberFormat="1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165" fontId="9" fillId="0" borderId="29" xfId="0" applyNumberFormat="1" applyFont="1" applyBorder="1" applyAlignment="1" applyProtection="1">
      <alignment vertical="center"/>
      <protection locked="0"/>
    </xf>
    <xf numFmtId="43" fontId="9" fillId="0" borderId="22" xfId="0" applyNumberFormat="1" applyFont="1" applyBorder="1" applyAlignment="1" applyProtection="1">
      <alignment vertical="center"/>
      <protection locked="0"/>
    </xf>
    <xf numFmtId="43" fontId="9" fillId="0" borderId="30" xfId="0" applyNumberFormat="1" applyFont="1" applyBorder="1" applyAlignment="1" applyProtection="1">
      <alignment vertical="center"/>
      <protection locked="0"/>
    </xf>
    <xf numFmtId="44" fontId="9" fillId="4" borderId="25" xfId="0" applyNumberFormat="1" applyFont="1" applyFill="1" applyBorder="1" applyAlignment="1">
      <alignment vertical="center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4" fontId="4" fillId="0" borderId="3" xfId="0" applyNumberFormat="1" applyFont="1" applyBorder="1" applyAlignment="1" applyProtection="1">
      <alignment horizontal="left" vertical="center"/>
      <protection locked="0"/>
    </xf>
    <xf numFmtId="14" fontId="4" fillId="0" borderId="4" xfId="0" applyNumberFormat="1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 indent="1"/>
      <protection locked="0"/>
    </xf>
    <xf numFmtId="0" fontId="9" fillId="0" borderId="21" xfId="0" applyFont="1" applyBorder="1" applyAlignment="1" applyProtection="1">
      <alignment horizontal="left" vertical="center" wrapText="1" inden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 locked="0"/>
    </xf>
    <xf numFmtId="0" fontId="10" fillId="0" borderId="35" xfId="0" applyFont="1" applyBorder="1" applyAlignment="1" applyProtection="1">
      <alignment horizontal="left" vertical="center" wrapText="1" indent="1"/>
      <protection locked="0"/>
    </xf>
    <xf numFmtId="0" fontId="10" fillId="0" borderId="19" xfId="0" applyFont="1" applyBorder="1" applyAlignment="1" applyProtection="1">
      <alignment horizontal="left" vertical="center" wrapText="1" indent="1"/>
      <protection locked="0"/>
    </xf>
    <xf numFmtId="0" fontId="10" fillId="0" borderId="21" xfId="0" applyFont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4E58-0194-48CE-BF21-0AF277B913F5}">
  <dimension ref="A1:L73"/>
  <sheetViews>
    <sheetView tabSelected="1" topLeftCell="A54" workbookViewId="0">
      <selection activeCell="E54" sqref="E54"/>
    </sheetView>
  </sheetViews>
  <sheetFormatPr defaultRowHeight="15" x14ac:dyDescent="0.25"/>
  <cols>
    <col min="1" max="1" width="43.28515625" customWidth="1"/>
    <col min="2" max="2" width="4.85546875" customWidth="1"/>
    <col min="3" max="3" width="12.28515625" customWidth="1"/>
    <col min="4" max="4" width="6.140625" customWidth="1"/>
    <col min="5" max="5" width="6.85546875" customWidth="1"/>
    <col min="6" max="6" width="7.85546875" customWidth="1"/>
    <col min="7" max="7" width="8.7109375" customWidth="1"/>
    <col min="8" max="8" width="6.28515625" customWidth="1"/>
    <col min="9" max="9" width="10" bestFit="1" customWidth="1"/>
    <col min="10" max="10" width="6.140625" customWidth="1"/>
    <col min="11" max="12" width="12.5703125" customWidth="1"/>
  </cols>
  <sheetData>
    <row r="1" spans="1:12" ht="15.75" x14ac:dyDescent="0.25">
      <c r="A1" s="42" t="s">
        <v>0</v>
      </c>
      <c r="B1" s="43"/>
      <c r="C1" s="44" t="s">
        <v>1</v>
      </c>
      <c r="D1" s="45"/>
      <c r="E1" s="46"/>
      <c r="F1" s="46"/>
      <c r="G1" s="46"/>
      <c r="H1" s="46"/>
      <c r="I1" s="46"/>
      <c r="J1" s="47"/>
      <c r="K1" s="1" t="s">
        <v>2</v>
      </c>
      <c r="L1" s="2" t="s">
        <v>3</v>
      </c>
    </row>
    <row r="2" spans="1:12" ht="15.75" x14ac:dyDescent="0.25">
      <c r="A2" s="3" t="s">
        <v>34</v>
      </c>
      <c r="B2" s="4"/>
      <c r="C2" s="5"/>
      <c r="D2" s="6"/>
      <c r="E2" s="7"/>
      <c r="F2" s="7"/>
      <c r="G2" s="7"/>
      <c r="H2" s="7"/>
      <c r="I2" s="7"/>
      <c r="J2" s="8"/>
      <c r="K2" s="1"/>
      <c r="L2" s="2"/>
    </row>
    <row r="3" spans="1:12" x14ac:dyDescent="0.25">
      <c r="A3" s="48" t="s">
        <v>4</v>
      </c>
      <c r="B3" s="49"/>
      <c r="C3" s="44" t="s">
        <v>5</v>
      </c>
      <c r="D3" s="45"/>
      <c r="E3" s="50" t="s">
        <v>6</v>
      </c>
      <c r="F3" s="50"/>
      <c r="G3" s="50"/>
      <c r="H3" s="50"/>
      <c r="I3" s="50"/>
      <c r="J3" s="51"/>
      <c r="K3" s="9">
        <f>SUM(K30,K47,K64,K71)</f>
        <v>5000</v>
      </c>
      <c r="L3" s="9">
        <f>SUM(L30,L47,L64,L71)</f>
        <v>0</v>
      </c>
    </row>
    <row r="4" spans="1:12" x14ac:dyDescent="0.25">
      <c r="A4" s="54"/>
      <c r="B4" s="54"/>
      <c r="C4" s="55"/>
      <c r="D4" s="55"/>
      <c r="E4" s="55"/>
      <c r="F4" s="56"/>
      <c r="G4" s="56"/>
      <c r="H4" s="56"/>
      <c r="I4" s="56"/>
      <c r="J4" s="56"/>
      <c r="K4" s="10"/>
      <c r="L4" s="10"/>
    </row>
    <row r="5" spans="1:12" x14ac:dyDescent="0.25">
      <c r="A5" s="57"/>
      <c r="B5" s="57"/>
      <c r="C5" s="58" t="s">
        <v>7</v>
      </c>
      <c r="D5" s="58"/>
      <c r="E5" s="58"/>
      <c r="F5" s="58" t="s">
        <v>8</v>
      </c>
      <c r="G5" s="58"/>
      <c r="H5" s="58"/>
      <c r="I5" s="58" t="s">
        <v>9</v>
      </c>
      <c r="J5" s="58"/>
      <c r="K5" s="11"/>
      <c r="L5" s="11"/>
    </row>
    <row r="6" spans="1:12" ht="15.75" thickBot="1" x14ac:dyDescent="0.3">
      <c r="A6" s="59" t="s">
        <v>10</v>
      </c>
      <c r="B6" s="60"/>
      <c r="C6" s="12" t="s">
        <v>11</v>
      </c>
      <c r="D6" s="13" t="s">
        <v>12</v>
      </c>
      <c r="E6" s="14" t="s">
        <v>13</v>
      </c>
      <c r="F6" s="15" t="s">
        <v>14</v>
      </c>
      <c r="G6" s="14" t="s">
        <v>15</v>
      </c>
      <c r="H6" s="16" t="s">
        <v>16</v>
      </c>
      <c r="I6" s="15" t="s">
        <v>17</v>
      </c>
      <c r="J6" s="16" t="s">
        <v>18</v>
      </c>
      <c r="K6" s="17" t="s">
        <v>2</v>
      </c>
      <c r="L6" s="18" t="s">
        <v>3</v>
      </c>
    </row>
    <row r="7" spans="1:12" x14ac:dyDescent="0.25">
      <c r="A7" s="19" t="s">
        <v>33</v>
      </c>
      <c r="B7" s="20"/>
      <c r="C7" s="21"/>
      <c r="D7" s="21"/>
      <c r="E7" s="21"/>
      <c r="F7" s="21"/>
      <c r="G7" s="21"/>
      <c r="H7" s="21"/>
      <c r="I7" s="22"/>
      <c r="J7" s="22"/>
      <c r="K7" s="23"/>
      <c r="L7" s="24"/>
    </row>
    <row r="8" spans="1:12" x14ac:dyDescent="0.25">
      <c r="A8" s="61" t="s">
        <v>35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x14ac:dyDescent="0.25">
      <c r="A9" s="52" t="s">
        <v>19</v>
      </c>
      <c r="B9" s="53"/>
      <c r="C9" s="25">
        <v>0</v>
      </c>
      <c r="D9" s="26">
        <v>0</v>
      </c>
      <c r="E9" s="27">
        <v>0</v>
      </c>
      <c r="F9" s="25">
        <v>0</v>
      </c>
      <c r="G9" s="27">
        <v>0</v>
      </c>
      <c r="H9" s="27">
        <v>0</v>
      </c>
      <c r="I9" s="25">
        <v>0</v>
      </c>
      <c r="J9" s="27">
        <v>0</v>
      </c>
      <c r="K9" s="28">
        <f>(C9/12*E9)*D9+(F9*G9*H9)+(I9*J9)</f>
        <v>0</v>
      </c>
      <c r="L9" s="29">
        <v>0</v>
      </c>
    </row>
    <row r="10" spans="1:12" x14ac:dyDescent="0.25">
      <c r="A10" s="52" t="s">
        <v>19</v>
      </c>
      <c r="B10" s="53"/>
      <c r="C10" s="25">
        <v>0</v>
      </c>
      <c r="D10" s="26">
        <v>0</v>
      </c>
      <c r="E10" s="27">
        <v>0</v>
      </c>
      <c r="F10" s="25">
        <v>0</v>
      </c>
      <c r="G10" s="27">
        <v>0</v>
      </c>
      <c r="H10" s="27">
        <v>0</v>
      </c>
      <c r="I10" s="25">
        <v>0</v>
      </c>
      <c r="J10" s="27">
        <v>0</v>
      </c>
      <c r="K10" s="28">
        <f t="shared" ref="K10:K18" si="0">(C10/12*E10)*D10+(F10*G10*H10)+(I10*J10)</f>
        <v>0</v>
      </c>
      <c r="L10" s="29">
        <v>0</v>
      </c>
    </row>
    <row r="11" spans="1:12" x14ac:dyDescent="0.25">
      <c r="A11" s="52" t="s">
        <v>19</v>
      </c>
      <c r="B11" s="53"/>
      <c r="C11" s="25">
        <v>0</v>
      </c>
      <c r="D11" s="26">
        <v>0</v>
      </c>
      <c r="E11" s="27">
        <v>0</v>
      </c>
      <c r="F11" s="25">
        <v>0</v>
      </c>
      <c r="G11" s="27">
        <v>0</v>
      </c>
      <c r="H11" s="27">
        <v>0</v>
      </c>
      <c r="I11" s="25">
        <v>0</v>
      </c>
      <c r="J11" s="27">
        <v>0</v>
      </c>
      <c r="K11" s="28">
        <f t="shared" si="0"/>
        <v>0</v>
      </c>
      <c r="L11" s="29">
        <v>0</v>
      </c>
    </row>
    <row r="12" spans="1:12" x14ac:dyDescent="0.25">
      <c r="A12" s="52" t="s">
        <v>19</v>
      </c>
      <c r="B12" s="53"/>
      <c r="C12" s="25">
        <v>0</v>
      </c>
      <c r="D12" s="26">
        <v>0</v>
      </c>
      <c r="E12" s="27">
        <v>0</v>
      </c>
      <c r="F12" s="25">
        <v>0</v>
      </c>
      <c r="G12" s="27">
        <v>0</v>
      </c>
      <c r="H12" s="27">
        <v>0</v>
      </c>
      <c r="I12" s="25">
        <v>0</v>
      </c>
      <c r="J12" s="27">
        <v>0</v>
      </c>
      <c r="K12" s="28">
        <f t="shared" si="0"/>
        <v>0</v>
      </c>
      <c r="L12" s="29">
        <v>0</v>
      </c>
    </row>
    <row r="13" spans="1:12" x14ac:dyDescent="0.25">
      <c r="A13" s="52" t="s">
        <v>19</v>
      </c>
      <c r="B13" s="53"/>
      <c r="C13" s="25">
        <v>0</v>
      </c>
      <c r="D13" s="26">
        <v>0</v>
      </c>
      <c r="E13" s="27">
        <v>0</v>
      </c>
      <c r="F13" s="25">
        <v>0</v>
      </c>
      <c r="G13" s="27">
        <v>0</v>
      </c>
      <c r="H13" s="27">
        <v>0</v>
      </c>
      <c r="I13" s="25">
        <v>0</v>
      </c>
      <c r="J13" s="27">
        <v>0</v>
      </c>
      <c r="K13" s="28">
        <f t="shared" si="0"/>
        <v>0</v>
      </c>
      <c r="L13" s="29">
        <v>0</v>
      </c>
    </row>
    <row r="14" spans="1:12" x14ac:dyDescent="0.25">
      <c r="A14" s="52" t="s">
        <v>19</v>
      </c>
      <c r="B14" s="53"/>
      <c r="C14" s="25">
        <v>0</v>
      </c>
      <c r="D14" s="26">
        <v>0</v>
      </c>
      <c r="E14" s="27">
        <v>0</v>
      </c>
      <c r="F14" s="25">
        <v>0</v>
      </c>
      <c r="G14" s="27">
        <v>0</v>
      </c>
      <c r="H14" s="27">
        <v>0</v>
      </c>
      <c r="I14" s="25">
        <v>0</v>
      </c>
      <c r="J14" s="27">
        <v>0</v>
      </c>
      <c r="K14" s="28">
        <f t="shared" si="0"/>
        <v>0</v>
      </c>
      <c r="L14" s="29">
        <v>0</v>
      </c>
    </row>
    <row r="15" spans="1:12" x14ac:dyDescent="0.25">
      <c r="A15" s="52" t="s">
        <v>19</v>
      </c>
      <c r="B15" s="53"/>
      <c r="C15" s="25">
        <v>0</v>
      </c>
      <c r="D15" s="26">
        <v>0</v>
      </c>
      <c r="E15" s="27">
        <v>0</v>
      </c>
      <c r="F15" s="25">
        <v>0</v>
      </c>
      <c r="G15" s="27">
        <v>0</v>
      </c>
      <c r="H15" s="27">
        <v>0</v>
      </c>
      <c r="I15" s="25">
        <v>0</v>
      </c>
      <c r="J15" s="27">
        <v>0</v>
      </c>
      <c r="K15" s="28">
        <f t="shared" si="0"/>
        <v>0</v>
      </c>
      <c r="L15" s="29">
        <v>0</v>
      </c>
    </row>
    <row r="16" spans="1:12" x14ac:dyDescent="0.25">
      <c r="A16" s="52" t="s">
        <v>19</v>
      </c>
      <c r="B16" s="53"/>
      <c r="C16" s="25">
        <v>0</v>
      </c>
      <c r="D16" s="26">
        <v>0</v>
      </c>
      <c r="E16" s="27">
        <v>0</v>
      </c>
      <c r="F16" s="25">
        <v>0</v>
      </c>
      <c r="G16" s="27">
        <v>0</v>
      </c>
      <c r="H16" s="27">
        <v>0</v>
      </c>
      <c r="I16" s="25">
        <v>0</v>
      </c>
      <c r="J16" s="27">
        <v>0</v>
      </c>
      <c r="K16" s="28">
        <f t="shared" si="0"/>
        <v>0</v>
      </c>
      <c r="L16" s="29">
        <v>0</v>
      </c>
    </row>
    <row r="17" spans="1:12" x14ac:dyDescent="0.25">
      <c r="A17" s="52" t="s">
        <v>19</v>
      </c>
      <c r="B17" s="53"/>
      <c r="C17" s="25">
        <v>0</v>
      </c>
      <c r="D17" s="26">
        <v>0</v>
      </c>
      <c r="E17" s="27">
        <v>0</v>
      </c>
      <c r="F17" s="25">
        <v>0</v>
      </c>
      <c r="G17" s="27">
        <v>0</v>
      </c>
      <c r="H17" s="27">
        <v>0</v>
      </c>
      <c r="I17" s="25">
        <v>0</v>
      </c>
      <c r="J17" s="27">
        <v>0</v>
      </c>
      <c r="K17" s="28">
        <f t="shared" si="0"/>
        <v>0</v>
      </c>
      <c r="L17" s="29">
        <v>0</v>
      </c>
    </row>
    <row r="18" spans="1:12" x14ac:dyDescent="0.25">
      <c r="A18" s="52" t="s">
        <v>19</v>
      </c>
      <c r="B18" s="53"/>
      <c r="C18" s="25">
        <v>0</v>
      </c>
      <c r="D18" s="26">
        <v>0</v>
      </c>
      <c r="E18" s="27">
        <v>0</v>
      </c>
      <c r="F18" s="25">
        <v>0</v>
      </c>
      <c r="G18" s="27">
        <v>0</v>
      </c>
      <c r="H18" s="27">
        <v>0</v>
      </c>
      <c r="I18" s="25">
        <v>0</v>
      </c>
      <c r="J18" s="27">
        <v>0</v>
      </c>
      <c r="K18" s="28">
        <f t="shared" si="0"/>
        <v>0</v>
      </c>
      <c r="L18" s="29">
        <v>0</v>
      </c>
    </row>
    <row r="19" spans="1:12" x14ac:dyDescent="0.25">
      <c r="A19" s="30" t="s">
        <v>20</v>
      </c>
      <c r="B19" s="31">
        <v>0</v>
      </c>
      <c r="C19" s="25"/>
      <c r="D19" s="26"/>
      <c r="E19" s="27"/>
      <c r="F19" s="25"/>
      <c r="G19" s="27"/>
      <c r="H19" s="27"/>
      <c r="I19" s="25"/>
      <c r="J19" s="27"/>
      <c r="K19" s="28">
        <f>SUM(K9:K18)*B19</f>
        <v>0</v>
      </c>
      <c r="L19" s="28">
        <f>SUM(L9:L18)*B19</f>
        <v>0</v>
      </c>
    </row>
    <row r="20" spans="1:12" x14ac:dyDescent="0.25">
      <c r="A20" s="61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x14ac:dyDescent="0.25">
      <c r="A21" s="63" t="s">
        <v>21</v>
      </c>
      <c r="B21" s="64"/>
      <c r="C21" s="25">
        <v>0</v>
      </c>
      <c r="D21" s="26">
        <v>0</v>
      </c>
      <c r="E21" s="27">
        <v>0</v>
      </c>
      <c r="F21" s="25">
        <v>0</v>
      </c>
      <c r="G21" s="27">
        <v>0</v>
      </c>
      <c r="H21" s="27">
        <v>0</v>
      </c>
      <c r="I21" s="25">
        <v>0</v>
      </c>
      <c r="J21" s="27">
        <v>0</v>
      </c>
      <c r="K21" s="28">
        <f t="shared" ref="K21:K26" si="1">(C21/12*E21)*D21+(F21*G21*H21)+(I21*J21)</f>
        <v>0</v>
      </c>
      <c r="L21" s="29">
        <v>0</v>
      </c>
    </row>
    <row r="22" spans="1:12" x14ac:dyDescent="0.25">
      <c r="A22" s="63" t="s">
        <v>21</v>
      </c>
      <c r="B22" s="64"/>
      <c r="C22" s="25">
        <v>0</v>
      </c>
      <c r="D22" s="26">
        <v>0</v>
      </c>
      <c r="E22" s="27">
        <v>0</v>
      </c>
      <c r="F22" s="25">
        <v>0</v>
      </c>
      <c r="G22" s="27">
        <v>0</v>
      </c>
      <c r="H22" s="27">
        <v>0</v>
      </c>
      <c r="I22" s="25">
        <v>0</v>
      </c>
      <c r="J22" s="27">
        <v>0</v>
      </c>
      <c r="K22" s="28">
        <f t="shared" si="1"/>
        <v>0</v>
      </c>
      <c r="L22" s="29">
        <v>0</v>
      </c>
    </row>
    <row r="23" spans="1:12" x14ac:dyDescent="0.25">
      <c r="A23" s="63" t="s">
        <v>21</v>
      </c>
      <c r="B23" s="64"/>
      <c r="C23" s="25">
        <v>0</v>
      </c>
      <c r="D23" s="26">
        <v>0</v>
      </c>
      <c r="E23" s="27">
        <v>0</v>
      </c>
      <c r="F23" s="25">
        <v>0</v>
      </c>
      <c r="G23" s="27">
        <v>0</v>
      </c>
      <c r="H23" s="27">
        <v>0</v>
      </c>
      <c r="I23" s="25">
        <v>0</v>
      </c>
      <c r="J23" s="27">
        <v>0</v>
      </c>
      <c r="K23" s="28">
        <f t="shared" si="1"/>
        <v>0</v>
      </c>
      <c r="L23" s="29">
        <v>0</v>
      </c>
    </row>
    <row r="24" spans="1:12" x14ac:dyDescent="0.25">
      <c r="A24" s="63" t="s">
        <v>21</v>
      </c>
      <c r="B24" s="64"/>
      <c r="C24" s="25">
        <v>0</v>
      </c>
      <c r="D24" s="26">
        <v>0</v>
      </c>
      <c r="E24" s="27">
        <v>0</v>
      </c>
      <c r="F24" s="25">
        <v>0</v>
      </c>
      <c r="G24" s="27">
        <v>0</v>
      </c>
      <c r="H24" s="27">
        <v>0</v>
      </c>
      <c r="I24" s="25">
        <v>0</v>
      </c>
      <c r="J24" s="27">
        <v>0</v>
      </c>
      <c r="K24" s="28">
        <f t="shared" si="1"/>
        <v>0</v>
      </c>
      <c r="L24" s="29">
        <v>0</v>
      </c>
    </row>
    <row r="25" spans="1:12" x14ac:dyDescent="0.25">
      <c r="A25" s="63" t="s">
        <v>21</v>
      </c>
      <c r="B25" s="64"/>
      <c r="C25" s="25">
        <v>0</v>
      </c>
      <c r="D25" s="26">
        <v>0</v>
      </c>
      <c r="E25" s="27">
        <v>0</v>
      </c>
      <c r="F25" s="25">
        <v>0</v>
      </c>
      <c r="G25" s="27">
        <v>0</v>
      </c>
      <c r="H25" s="27">
        <v>0</v>
      </c>
      <c r="I25" s="25">
        <v>0</v>
      </c>
      <c r="J25" s="27">
        <v>0</v>
      </c>
      <c r="K25" s="28">
        <f t="shared" si="1"/>
        <v>0</v>
      </c>
      <c r="L25" s="29">
        <v>0</v>
      </c>
    </row>
    <row r="26" spans="1:12" x14ac:dyDescent="0.25">
      <c r="A26" s="63" t="s">
        <v>21</v>
      </c>
      <c r="B26" s="64"/>
      <c r="C26" s="25">
        <v>0</v>
      </c>
      <c r="D26" s="26">
        <v>0</v>
      </c>
      <c r="E26" s="27">
        <v>0</v>
      </c>
      <c r="F26" s="25">
        <v>0</v>
      </c>
      <c r="G26" s="27">
        <v>0</v>
      </c>
      <c r="H26" s="27">
        <v>0</v>
      </c>
      <c r="I26" s="25">
        <v>0</v>
      </c>
      <c r="J26" s="27">
        <v>0</v>
      </c>
      <c r="K26" s="28">
        <f t="shared" si="1"/>
        <v>0</v>
      </c>
      <c r="L26" s="29">
        <v>0</v>
      </c>
    </row>
    <row r="27" spans="1:12" x14ac:dyDescent="0.25">
      <c r="A27" s="63" t="s">
        <v>22</v>
      </c>
      <c r="B27" s="64"/>
      <c r="C27" s="32"/>
      <c r="D27" s="33"/>
      <c r="E27" s="34"/>
      <c r="F27" s="35"/>
      <c r="G27" s="33"/>
      <c r="H27" s="36"/>
      <c r="I27" s="37"/>
      <c r="J27" s="38"/>
      <c r="K27" s="28">
        <f>SUM(K9:K26)</f>
        <v>0</v>
      </c>
      <c r="L27" s="39">
        <f>SUM(L9:L26)</f>
        <v>0</v>
      </c>
    </row>
    <row r="28" spans="1:12" x14ac:dyDescent="0.25">
      <c r="A28" s="66"/>
      <c r="B28" s="67"/>
      <c r="C28" s="32"/>
      <c r="D28" s="33"/>
      <c r="E28" s="34"/>
      <c r="F28" s="35"/>
      <c r="G28" s="33"/>
      <c r="H28" s="36"/>
      <c r="I28" s="37"/>
      <c r="J28" s="38"/>
      <c r="K28" s="28"/>
      <c r="L28" s="29"/>
    </row>
    <row r="29" spans="1:12" x14ac:dyDescent="0.25">
      <c r="A29" s="40" t="s">
        <v>23</v>
      </c>
      <c r="B29" s="31">
        <v>0</v>
      </c>
      <c r="C29" s="32"/>
      <c r="D29" s="33"/>
      <c r="E29" s="34"/>
      <c r="F29" s="35"/>
      <c r="G29" s="33"/>
      <c r="H29" s="36"/>
      <c r="I29" s="37"/>
      <c r="J29" s="38"/>
      <c r="K29" s="28">
        <f>K27*B29</f>
        <v>0</v>
      </c>
      <c r="L29" s="39">
        <f>L27*B29</f>
        <v>0</v>
      </c>
    </row>
    <row r="30" spans="1:12" ht="15.75" thickBot="1" x14ac:dyDescent="0.3">
      <c r="A30" s="68" t="s">
        <v>24</v>
      </c>
      <c r="B30" s="69"/>
      <c r="C30" s="32"/>
      <c r="D30" s="33"/>
      <c r="E30" s="34"/>
      <c r="F30" s="35"/>
      <c r="G30" s="33"/>
      <c r="H30" s="36"/>
      <c r="I30" s="37"/>
      <c r="J30" s="38"/>
      <c r="K30" s="28">
        <f>K27+K29</f>
        <v>0</v>
      </c>
      <c r="L30" s="39">
        <f>L27+L29</f>
        <v>0</v>
      </c>
    </row>
    <row r="31" spans="1:12" x14ac:dyDescent="0.25">
      <c r="A31" s="19" t="s">
        <v>32</v>
      </c>
      <c r="B31" s="20"/>
      <c r="C31" s="21"/>
      <c r="D31" s="21"/>
      <c r="E31" s="21"/>
      <c r="F31" s="21"/>
      <c r="G31" s="21"/>
      <c r="H31" s="21"/>
      <c r="I31" s="22"/>
      <c r="J31" s="22"/>
      <c r="K31" s="23"/>
      <c r="L31" s="24"/>
    </row>
    <row r="32" spans="1:12" x14ac:dyDescent="0.25">
      <c r="A32" s="61" t="s">
        <v>35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x14ac:dyDescent="0.25">
      <c r="A33" s="52" t="s">
        <v>19</v>
      </c>
      <c r="B33" s="53"/>
      <c r="C33" s="25">
        <v>0</v>
      </c>
      <c r="D33" s="26">
        <v>0</v>
      </c>
      <c r="E33" s="27">
        <v>0</v>
      </c>
      <c r="F33" s="25">
        <v>0</v>
      </c>
      <c r="G33" s="27">
        <v>0</v>
      </c>
      <c r="H33" s="27">
        <v>0</v>
      </c>
      <c r="I33" s="25">
        <v>0</v>
      </c>
      <c r="J33" s="27">
        <v>0</v>
      </c>
      <c r="K33" s="28">
        <f t="shared" ref="K33:K43" si="2">(C33/12*E33)*D33+(F33*G33*H33)+(I33*J33)</f>
        <v>0</v>
      </c>
      <c r="L33" s="29">
        <v>0</v>
      </c>
    </row>
    <row r="34" spans="1:12" x14ac:dyDescent="0.25">
      <c r="A34" s="52" t="s">
        <v>19</v>
      </c>
      <c r="B34" s="53"/>
      <c r="C34" s="25">
        <v>0</v>
      </c>
      <c r="D34" s="26">
        <v>0</v>
      </c>
      <c r="E34" s="27">
        <v>0</v>
      </c>
      <c r="F34" s="25">
        <v>0</v>
      </c>
      <c r="G34" s="27">
        <v>0</v>
      </c>
      <c r="H34" s="27">
        <v>0</v>
      </c>
      <c r="I34" s="25">
        <v>0</v>
      </c>
      <c r="J34" s="27">
        <v>0</v>
      </c>
      <c r="K34" s="28">
        <f t="shared" si="2"/>
        <v>0</v>
      </c>
      <c r="L34" s="29">
        <v>0</v>
      </c>
    </row>
    <row r="35" spans="1:12" x14ac:dyDescent="0.25">
      <c r="A35" s="52" t="s">
        <v>19</v>
      </c>
      <c r="B35" s="53"/>
      <c r="C35" s="25">
        <v>0</v>
      </c>
      <c r="D35" s="26">
        <v>0</v>
      </c>
      <c r="E35" s="27">
        <v>0</v>
      </c>
      <c r="F35" s="25">
        <v>0</v>
      </c>
      <c r="G35" s="27">
        <v>0</v>
      </c>
      <c r="H35" s="27">
        <v>0</v>
      </c>
      <c r="I35" s="25">
        <v>0</v>
      </c>
      <c r="J35" s="27">
        <v>0</v>
      </c>
      <c r="K35" s="28">
        <f t="shared" si="2"/>
        <v>0</v>
      </c>
      <c r="L35" s="29">
        <v>0</v>
      </c>
    </row>
    <row r="36" spans="1:12" x14ac:dyDescent="0.25">
      <c r="A36" s="52" t="s">
        <v>19</v>
      </c>
      <c r="B36" s="53"/>
      <c r="C36" s="25">
        <v>0</v>
      </c>
      <c r="D36" s="26">
        <v>0</v>
      </c>
      <c r="E36" s="27">
        <v>0</v>
      </c>
      <c r="F36" s="25">
        <v>0</v>
      </c>
      <c r="G36" s="27">
        <v>0</v>
      </c>
      <c r="H36" s="27">
        <v>0</v>
      </c>
      <c r="I36" s="25">
        <v>0</v>
      </c>
      <c r="J36" s="27">
        <v>0</v>
      </c>
      <c r="K36" s="28">
        <f t="shared" si="2"/>
        <v>0</v>
      </c>
      <c r="L36" s="29">
        <v>0</v>
      </c>
    </row>
    <row r="37" spans="1:12" x14ac:dyDescent="0.25">
      <c r="A37" s="52" t="s">
        <v>19</v>
      </c>
      <c r="B37" s="53"/>
      <c r="C37" s="25">
        <v>0</v>
      </c>
      <c r="D37" s="26">
        <v>0</v>
      </c>
      <c r="E37" s="27">
        <v>0</v>
      </c>
      <c r="F37" s="25">
        <v>0</v>
      </c>
      <c r="G37" s="27">
        <v>0</v>
      </c>
      <c r="H37" s="27">
        <v>0</v>
      </c>
      <c r="I37" s="25">
        <v>0</v>
      </c>
      <c r="J37" s="27">
        <v>0</v>
      </c>
      <c r="K37" s="28">
        <f t="shared" si="2"/>
        <v>0</v>
      </c>
      <c r="L37" s="29">
        <v>0</v>
      </c>
    </row>
    <row r="38" spans="1:12" x14ac:dyDescent="0.25">
      <c r="A38" s="41" t="s">
        <v>20</v>
      </c>
      <c r="B38" s="31">
        <v>0</v>
      </c>
      <c r="C38" s="25"/>
      <c r="D38" s="26"/>
      <c r="E38" s="27"/>
      <c r="F38" s="25"/>
      <c r="G38" s="27"/>
      <c r="H38" s="27"/>
      <c r="I38" s="25"/>
      <c r="J38" s="27"/>
      <c r="K38" s="28">
        <f>SUM(K33:K37)*B38</f>
        <v>0</v>
      </c>
      <c r="L38" s="28">
        <f>SUM(L33:L37)*B38</f>
        <v>0</v>
      </c>
    </row>
    <row r="39" spans="1:12" x14ac:dyDescent="0.25">
      <c r="A39" s="61" t="s">
        <v>36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5"/>
    </row>
    <row r="40" spans="1:12" x14ac:dyDescent="0.25">
      <c r="A40" s="63" t="s">
        <v>21</v>
      </c>
      <c r="B40" s="64"/>
      <c r="C40" s="25">
        <v>0</v>
      </c>
      <c r="D40" s="26">
        <v>0</v>
      </c>
      <c r="E40" s="27">
        <v>0</v>
      </c>
      <c r="F40" s="25">
        <v>0</v>
      </c>
      <c r="G40" s="27">
        <v>0</v>
      </c>
      <c r="H40" s="27">
        <v>0</v>
      </c>
      <c r="I40" s="25">
        <v>0</v>
      </c>
      <c r="J40" s="27">
        <v>0</v>
      </c>
      <c r="K40" s="28">
        <f t="shared" si="2"/>
        <v>0</v>
      </c>
      <c r="L40" s="29">
        <v>0</v>
      </c>
    </row>
    <row r="41" spans="1:12" x14ac:dyDescent="0.25">
      <c r="A41" s="63" t="s">
        <v>21</v>
      </c>
      <c r="B41" s="64"/>
      <c r="C41" s="25">
        <v>0</v>
      </c>
      <c r="D41" s="26">
        <v>0</v>
      </c>
      <c r="E41" s="27">
        <v>0</v>
      </c>
      <c r="F41" s="25">
        <v>0</v>
      </c>
      <c r="G41" s="27">
        <v>0</v>
      </c>
      <c r="H41" s="27">
        <v>0</v>
      </c>
      <c r="I41" s="25">
        <v>0</v>
      </c>
      <c r="J41" s="27">
        <v>0</v>
      </c>
      <c r="K41" s="28">
        <f t="shared" si="2"/>
        <v>0</v>
      </c>
      <c r="L41" s="29">
        <v>0</v>
      </c>
    </row>
    <row r="42" spans="1:12" x14ac:dyDescent="0.25">
      <c r="A42" s="63" t="s">
        <v>21</v>
      </c>
      <c r="B42" s="64"/>
      <c r="C42" s="25">
        <v>0</v>
      </c>
      <c r="D42" s="26">
        <v>0</v>
      </c>
      <c r="E42" s="27">
        <v>0</v>
      </c>
      <c r="F42" s="25">
        <v>0</v>
      </c>
      <c r="G42" s="27">
        <v>0</v>
      </c>
      <c r="H42" s="27">
        <v>0</v>
      </c>
      <c r="I42" s="25">
        <v>0</v>
      </c>
      <c r="J42" s="27">
        <v>0</v>
      </c>
      <c r="K42" s="28">
        <f t="shared" si="2"/>
        <v>0</v>
      </c>
      <c r="L42" s="29">
        <v>0</v>
      </c>
    </row>
    <row r="43" spans="1:12" x14ac:dyDescent="0.25">
      <c r="A43" s="63" t="s">
        <v>21</v>
      </c>
      <c r="B43" s="64"/>
      <c r="C43" s="25">
        <v>0</v>
      </c>
      <c r="D43" s="26">
        <v>0</v>
      </c>
      <c r="E43" s="27">
        <v>0</v>
      </c>
      <c r="F43" s="25">
        <v>0</v>
      </c>
      <c r="G43" s="27">
        <v>0</v>
      </c>
      <c r="H43" s="27">
        <v>0</v>
      </c>
      <c r="I43" s="25">
        <v>0</v>
      </c>
      <c r="J43" s="27">
        <v>0</v>
      </c>
      <c r="K43" s="28">
        <f t="shared" si="2"/>
        <v>0</v>
      </c>
      <c r="L43" s="29">
        <v>0</v>
      </c>
    </row>
    <row r="44" spans="1:12" x14ac:dyDescent="0.25">
      <c r="A44" s="63" t="s">
        <v>22</v>
      </c>
      <c r="B44" s="64"/>
      <c r="C44" s="32"/>
      <c r="D44" s="33"/>
      <c r="E44" s="34"/>
      <c r="F44" s="35"/>
      <c r="G44" s="33"/>
      <c r="H44" s="36"/>
      <c r="I44" s="37"/>
      <c r="J44" s="38"/>
      <c r="K44" s="28">
        <f>SUM(K33:K43)</f>
        <v>0</v>
      </c>
      <c r="L44" s="39">
        <f>SUM(L33:L43)</f>
        <v>0</v>
      </c>
    </row>
    <row r="45" spans="1:12" x14ac:dyDescent="0.25">
      <c r="A45" s="66"/>
      <c r="B45" s="67"/>
      <c r="C45" s="32"/>
      <c r="D45" s="33"/>
      <c r="E45" s="34"/>
      <c r="F45" s="35"/>
      <c r="G45" s="33"/>
      <c r="H45" s="36"/>
      <c r="I45" s="37"/>
      <c r="J45" s="38"/>
      <c r="K45" s="28"/>
      <c r="L45" s="29"/>
    </row>
    <row r="46" spans="1:12" x14ac:dyDescent="0.25">
      <c r="A46" s="40" t="s">
        <v>23</v>
      </c>
      <c r="B46" s="31">
        <v>0</v>
      </c>
      <c r="C46" s="32"/>
      <c r="D46" s="33"/>
      <c r="E46" s="34"/>
      <c r="F46" s="35"/>
      <c r="G46" s="33"/>
      <c r="H46" s="36"/>
      <c r="I46" s="37"/>
      <c r="J46" s="38"/>
      <c r="K46" s="28">
        <f>K44*B46</f>
        <v>0</v>
      </c>
      <c r="L46" s="39">
        <f>L44*B46</f>
        <v>0</v>
      </c>
    </row>
    <row r="47" spans="1:12" ht="15.75" thickBot="1" x14ac:dyDescent="0.3">
      <c r="A47" s="68" t="s">
        <v>25</v>
      </c>
      <c r="B47" s="69"/>
      <c r="C47" s="32"/>
      <c r="D47" s="33"/>
      <c r="E47" s="34"/>
      <c r="F47" s="35"/>
      <c r="G47" s="33"/>
      <c r="H47" s="36"/>
      <c r="I47" s="37"/>
      <c r="J47" s="38"/>
      <c r="K47" s="28">
        <f>K44+K46</f>
        <v>0</v>
      </c>
      <c r="L47" s="39">
        <f>L44+L46</f>
        <v>0</v>
      </c>
    </row>
    <row r="48" spans="1:12" x14ac:dyDescent="0.25">
      <c r="A48" s="19" t="s">
        <v>31</v>
      </c>
      <c r="B48" s="20"/>
      <c r="C48" s="21"/>
      <c r="D48" s="21"/>
      <c r="E48" s="21"/>
      <c r="F48" s="21"/>
      <c r="G48" s="21"/>
      <c r="H48" s="21"/>
      <c r="I48" s="22"/>
      <c r="J48" s="22"/>
      <c r="K48" s="23"/>
      <c r="L48" s="24"/>
    </row>
    <row r="49" spans="1:12" x14ac:dyDescent="0.25">
      <c r="A49" s="61" t="s">
        <v>35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x14ac:dyDescent="0.25">
      <c r="A50" s="52" t="s">
        <v>19</v>
      </c>
      <c r="B50" s="53"/>
      <c r="C50" s="25">
        <v>0</v>
      </c>
      <c r="D50" s="26">
        <v>0</v>
      </c>
      <c r="E50" s="27">
        <v>0</v>
      </c>
      <c r="F50" s="25">
        <v>0</v>
      </c>
      <c r="G50" s="27">
        <v>0</v>
      </c>
      <c r="H50" s="27">
        <v>0</v>
      </c>
      <c r="I50" s="25">
        <v>0</v>
      </c>
      <c r="J50" s="27">
        <v>0</v>
      </c>
      <c r="K50" s="28">
        <f t="shared" ref="K50:K60" si="3">(C50/12*E50)*D50+(F50*G50*H50)+(I50*J50)</f>
        <v>0</v>
      </c>
      <c r="L50" s="29">
        <v>0</v>
      </c>
    </row>
    <row r="51" spans="1:12" x14ac:dyDescent="0.25">
      <c r="A51" s="52" t="s">
        <v>19</v>
      </c>
      <c r="B51" s="53"/>
      <c r="C51" s="25">
        <v>0</v>
      </c>
      <c r="D51" s="26">
        <v>0</v>
      </c>
      <c r="E51" s="27">
        <v>0</v>
      </c>
      <c r="F51" s="25">
        <v>0</v>
      </c>
      <c r="G51" s="27">
        <v>0</v>
      </c>
      <c r="H51" s="27">
        <v>0</v>
      </c>
      <c r="I51" s="25">
        <v>0</v>
      </c>
      <c r="J51" s="27">
        <v>0</v>
      </c>
      <c r="K51" s="28">
        <f t="shared" si="3"/>
        <v>0</v>
      </c>
      <c r="L51" s="29">
        <v>0</v>
      </c>
    </row>
    <row r="52" spans="1:12" x14ac:dyDescent="0.25">
      <c r="A52" s="52" t="s">
        <v>19</v>
      </c>
      <c r="B52" s="53"/>
      <c r="C52" s="25">
        <v>0</v>
      </c>
      <c r="D52" s="26">
        <v>0</v>
      </c>
      <c r="E52" s="27">
        <v>0</v>
      </c>
      <c r="F52" s="25">
        <v>0</v>
      </c>
      <c r="G52" s="27">
        <v>0</v>
      </c>
      <c r="H52" s="27">
        <v>0</v>
      </c>
      <c r="I52" s="25">
        <v>0</v>
      </c>
      <c r="J52" s="27">
        <v>0</v>
      </c>
      <c r="K52" s="28">
        <f t="shared" si="3"/>
        <v>0</v>
      </c>
      <c r="L52" s="29">
        <v>0</v>
      </c>
    </row>
    <row r="53" spans="1:12" x14ac:dyDescent="0.25">
      <c r="A53" s="52" t="s">
        <v>19</v>
      </c>
      <c r="B53" s="53"/>
      <c r="C53" s="25">
        <v>0</v>
      </c>
      <c r="D53" s="26">
        <v>0</v>
      </c>
      <c r="E53" s="27">
        <v>0</v>
      </c>
      <c r="F53" s="25">
        <v>0</v>
      </c>
      <c r="G53" s="27">
        <v>0</v>
      </c>
      <c r="H53" s="27">
        <v>0</v>
      </c>
      <c r="I53" s="25">
        <v>0</v>
      </c>
      <c r="J53" s="27">
        <v>0</v>
      </c>
      <c r="K53" s="28">
        <f t="shared" si="3"/>
        <v>0</v>
      </c>
      <c r="L53" s="29">
        <v>0</v>
      </c>
    </row>
    <row r="54" spans="1:12" x14ac:dyDescent="0.25">
      <c r="A54" s="52" t="s">
        <v>19</v>
      </c>
      <c r="B54" s="53"/>
      <c r="C54" s="25">
        <v>0</v>
      </c>
      <c r="D54" s="26">
        <v>0</v>
      </c>
      <c r="E54" s="27">
        <v>0</v>
      </c>
      <c r="F54" s="25">
        <v>0</v>
      </c>
      <c r="G54" s="27">
        <v>0</v>
      </c>
      <c r="H54" s="27">
        <v>0</v>
      </c>
      <c r="I54" s="25">
        <v>0</v>
      </c>
      <c r="J54" s="27">
        <v>0</v>
      </c>
      <c r="K54" s="28">
        <f t="shared" si="3"/>
        <v>0</v>
      </c>
      <c r="L54" s="29">
        <v>0</v>
      </c>
    </row>
    <row r="55" spans="1:12" x14ac:dyDescent="0.25">
      <c r="A55" s="41" t="s">
        <v>20</v>
      </c>
      <c r="B55" s="31">
        <v>0</v>
      </c>
      <c r="C55" s="25"/>
      <c r="D55" s="26"/>
      <c r="E55" s="27"/>
      <c r="F55" s="25"/>
      <c r="G55" s="27"/>
      <c r="H55" s="27"/>
      <c r="I55" s="25"/>
      <c r="J55" s="27"/>
      <c r="K55" s="28">
        <f>SUM(K50:K54)*B55</f>
        <v>0</v>
      </c>
      <c r="L55" s="28">
        <f>SUM(L50:L54)*B55</f>
        <v>0</v>
      </c>
    </row>
    <row r="56" spans="1:12" x14ac:dyDescent="0.25">
      <c r="A56" s="61" t="s">
        <v>37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5"/>
    </row>
    <row r="57" spans="1:12" x14ac:dyDescent="0.25">
      <c r="A57" s="63" t="s">
        <v>21</v>
      </c>
      <c r="B57" s="64"/>
      <c r="C57" s="25">
        <v>0</v>
      </c>
      <c r="D57" s="26">
        <v>0</v>
      </c>
      <c r="E57" s="27">
        <v>0</v>
      </c>
      <c r="F57" s="25">
        <v>0</v>
      </c>
      <c r="G57" s="27">
        <v>0</v>
      </c>
      <c r="H57" s="27">
        <v>0</v>
      </c>
      <c r="I57" s="25">
        <v>0</v>
      </c>
      <c r="J57" s="27">
        <v>0</v>
      </c>
      <c r="K57" s="28">
        <f t="shared" si="3"/>
        <v>0</v>
      </c>
      <c r="L57" s="29">
        <v>0</v>
      </c>
    </row>
    <row r="58" spans="1:12" x14ac:dyDescent="0.25">
      <c r="A58" s="63" t="s">
        <v>21</v>
      </c>
      <c r="B58" s="64"/>
      <c r="C58" s="25">
        <v>0</v>
      </c>
      <c r="D58" s="26">
        <v>0</v>
      </c>
      <c r="E58" s="27">
        <v>0</v>
      </c>
      <c r="F58" s="25">
        <v>0</v>
      </c>
      <c r="G58" s="27">
        <v>0</v>
      </c>
      <c r="H58" s="27">
        <v>0</v>
      </c>
      <c r="I58" s="25">
        <v>0</v>
      </c>
      <c r="J58" s="27">
        <v>0</v>
      </c>
      <c r="K58" s="28">
        <f t="shared" si="3"/>
        <v>0</v>
      </c>
      <c r="L58" s="29">
        <v>0</v>
      </c>
    </row>
    <row r="59" spans="1:12" x14ac:dyDescent="0.25">
      <c r="A59" s="63" t="s">
        <v>21</v>
      </c>
      <c r="B59" s="64"/>
      <c r="C59" s="25">
        <v>0</v>
      </c>
      <c r="D59" s="26">
        <v>0</v>
      </c>
      <c r="E59" s="27">
        <v>0</v>
      </c>
      <c r="F59" s="25">
        <v>0</v>
      </c>
      <c r="G59" s="27">
        <v>0</v>
      </c>
      <c r="H59" s="27">
        <v>0</v>
      </c>
      <c r="I59" s="25">
        <v>0</v>
      </c>
      <c r="J59" s="27">
        <v>0</v>
      </c>
      <c r="K59" s="28">
        <f t="shared" si="3"/>
        <v>0</v>
      </c>
      <c r="L59" s="29">
        <v>0</v>
      </c>
    </row>
    <row r="60" spans="1:12" x14ac:dyDescent="0.25">
      <c r="A60" s="63" t="s">
        <v>21</v>
      </c>
      <c r="B60" s="64"/>
      <c r="C60" s="25">
        <v>0</v>
      </c>
      <c r="D60" s="26">
        <v>0</v>
      </c>
      <c r="E60" s="27">
        <v>0</v>
      </c>
      <c r="F60" s="25">
        <v>0</v>
      </c>
      <c r="G60" s="27">
        <v>0</v>
      </c>
      <c r="H60" s="27">
        <v>0</v>
      </c>
      <c r="I60" s="25">
        <v>0</v>
      </c>
      <c r="J60" s="27">
        <v>0</v>
      </c>
      <c r="K60" s="28">
        <f t="shared" si="3"/>
        <v>0</v>
      </c>
      <c r="L60" s="29">
        <v>0</v>
      </c>
    </row>
    <row r="61" spans="1:12" x14ac:dyDescent="0.25">
      <c r="A61" s="63" t="s">
        <v>22</v>
      </c>
      <c r="B61" s="64"/>
      <c r="C61" s="32"/>
      <c r="D61" s="33"/>
      <c r="E61" s="34"/>
      <c r="F61" s="35"/>
      <c r="G61" s="33"/>
      <c r="H61" s="36"/>
      <c r="I61" s="37"/>
      <c r="J61" s="38"/>
      <c r="K61" s="28">
        <f>SUM(K50:K60)</f>
        <v>0</v>
      </c>
      <c r="L61" s="39">
        <f>SUM(L50:L60)</f>
        <v>0</v>
      </c>
    </row>
    <row r="62" spans="1:12" x14ac:dyDescent="0.25">
      <c r="A62" s="66"/>
      <c r="B62" s="67"/>
      <c r="C62" s="32"/>
      <c r="D62" s="33"/>
      <c r="E62" s="34"/>
      <c r="F62" s="35"/>
      <c r="G62" s="33"/>
      <c r="H62" s="36"/>
      <c r="I62" s="37"/>
      <c r="J62" s="38"/>
      <c r="K62" s="28"/>
      <c r="L62" s="29"/>
    </row>
    <row r="63" spans="1:12" x14ac:dyDescent="0.25">
      <c r="A63" s="40" t="s">
        <v>23</v>
      </c>
      <c r="B63" s="31">
        <v>0</v>
      </c>
      <c r="C63" s="32"/>
      <c r="D63" s="33"/>
      <c r="E63" s="34"/>
      <c r="F63" s="35"/>
      <c r="G63" s="33"/>
      <c r="H63" s="36"/>
      <c r="I63" s="37"/>
      <c r="J63" s="38"/>
      <c r="K63" s="28">
        <f>K61*B63</f>
        <v>0</v>
      </c>
      <c r="L63" s="39">
        <f>L61*B63</f>
        <v>0</v>
      </c>
    </row>
    <row r="64" spans="1:12" ht="15.75" thickBot="1" x14ac:dyDescent="0.3">
      <c r="A64" s="68" t="s">
        <v>26</v>
      </c>
      <c r="B64" s="69"/>
      <c r="C64" s="32"/>
      <c r="D64" s="33"/>
      <c r="E64" s="34"/>
      <c r="F64" s="35"/>
      <c r="G64" s="33"/>
      <c r="H64" s="36"/>
      <c r="I64" s="37"/>
      <c r="J64" s="38"/>
      <c r="K64" s="28">
        <f>K61+K63</f>
        <v>0</v>
      </c>
      <c r="L64" s="39">
        <f>L61+L63</f>
        <v>0</v>
      </c>
    </row>
    <row r="65" spans="1:12" x14ac:dyDescent="0.25">
      <c r="A65" s="19" t="s">
        <v>38</v>
      </c>
      <c r="B65" s="20"/>
      <c r="C65" s="21"/>
      <c r="D65" s="21"/>
      <c r="E65" s="21"/>
      <c r="F65" s="21"/>
      <c r="G65" s="21"/>
      <c r="H65" s="21"/>
      <c r="I65" s="22"/>
      <c r="J65" s="22"/>
      <c r="K65" s="23"/>
      <c r="L65" s="24"/>
    </row>
    <row r="66" spans="1:12" x14ac:dyDescent="0.25">
      <c r="A66" s="63" t="s">
        <v>27</v>
      </c>
      <c r="B66" s="64"/>
      <c r="C66" s="25">
        <v>0</v>
      </c>
      <c r="D66" s="26">
        <v>0</v>
      </c>
      <c r="E66" s="27">
        <v>0</v>
      </c>
      <c r="F66" s="25">
        <v>0</v>
      </c>
      <c r="G66" s="27">
        <v>0</v>
      </c>
      <c r="H66" s="27">
        <v>0</v>
      </c>
      <c r="I66" s="25">
        <v>2500</v>
      </c>
      <c r="J66" s="27">
        <v>1</v>
      </c>
      <c r="K66" s="28">
        <f t="shared" ref="K66:K67" si="4">(C66/12*E66)*D66+(F66*G66*H66)+(I66*J66)</f>
        <v>2500</v>
      </c>
      <c r="L66" s="29">
        <v>0</v>
      </c>
    </row>
    <row r="67" spans="1:12" x14ac:dyDescent="0.25">
      <c r="A67" s="63" t="s">
        <v>28</v>
      </c>
      <c r="B67" s="64"/>
      <c r="C67" s="25">
        <v>0</v>
      </c>
      <c r="D67" s="26">
        <v>0</v>
      </c>
      <c r="E67" s="27">
        <v>0</v>
      </c>
      <c r="F67" s="25">
        <v>0</v>
      </c>
      <c r="G67" s="27">
        <v>0</v>
      </c>
      <c r="H67" s="27">
        <v>0</v>
      </c>
      <c r="I67" s="25">
        <v>2500</v>
      </c>
      <c r="J67" s="27">
        <v>1</v>
      </c>
      <c r="K67" s="28">
        <f t="shared" si="4"/>
        <v>2500</v>
      </c>
      <c r="L67" s="29">
        <v>0</v>
      </c>
    </row>
    <row r="68" spans="1:12" x14ac:dyDescent="0.25">
      <c r="A68" s="63" t="s">
        <v>22</v>
      </c>
      <c r="B68" s="64"/>
      <c r="C68" s="32"/>
      <c r="D68" s="33"/>
      <c r="E68" s="34"/>
      <c r="F68" s="35"/>
      <c r="G68" s="33"/>
      <c r="H68" s="36"/>
      <c r="I68" s="37"/>
      <c r="J68" s="38"/>
      <c r="K68" s="28">
        <f>SUM(K66:K67)</f>
        <v>5000</v>
      </c>
      <c r="L68" s="39">
        <f>SUM(L66:L67)</f>
        <v>0</v>
      </c>
    </row>
    <row r="69" spans="1:12" x14ac:dyDescent="0.25">
      <c r="A69" s="66"/>
      <c r="B69" s="67"/>
      <c r="C69" s="32"/>
      <c r="D69" s="33"/>
      <c r="E69" s="34"/>
      <c r="F69" s="35"/>
      <c r="G69" s="33"/>
      <c r="H69" s="36"/>
      <c r="I69" s="37"/>
      <c r="J69" s="38"/>
      <c r="K69" s="28"/>
      <c r="L69" s="29"/>
    </row>
    <row r="70" spans="1:12" x14ac:dyDescent="0.25">
      <c r="A70" s="40" t="s">
        <v>23</v>
      </c>
      <c r="B70" s="31">
        <v>0</v>
      </c>
      <c r="C70" s="32"/>
      <c r="D70" s="33"/>
      <c r="E70" s="34"/>
      <c r="F70" s="35"/>
      <c r="G70" s="33"/>
      <c r="H70" s="36"/>
      <c r="I70" s="37"/>
      <c r="J70" s="38"/>
      <c r="K70" s="28">
        <f>K68*B70</f>
        <v>0</v>
      </c>
      <c r="L70" s="39">
        <f>L68*B70</f>
        <v>0</v>
      </c>
    </row>
    <row r="71" spans="1:12" ht="15.75" thickBot="1" x14ac:dyDescent="0.3">
      <c r="A71" s="68" t="s">
        <v>29</v>
      </c>
      <c r="B71" s="69"/>
      <c r="C71" s="32"/>
      <c r="D71" s="33"/>
      <c r="E71" s="34"/>
      <c r="F71" s="35"/>
      <c r="G71" s="33"/>
      <c r="H71" s="36"/>
      <c r="I71" s="37"/>
      <c r="J71" s="38"/>
      <c r="K71" s="28">
        <f>K70+K68</f>
        <v>5000</v>
      </c>
      <c r="L71" s="39">
        <f>L70+L68</f>
        <v>0</v>
      </c>
    </row>
    <row r="72" spans="1:12" x14ac:dyDescent="0.25">
      <c r="A72" s="19"/>
      <c r="B72" s="20"/>
      <c r="C72" s="21"/>
      <c r="D72" s="21"/>
      <c r="E72" s="21"/>
      <c r="F72" s="21"/>
      <c r="G72" s="21"/>
      <c r="H72" s="21"/>
      <c r="I72" s="22"/>
      <c r="J72" s="22"/>
      <c r="K72" s="23"/>
      <c r="L72" s="24"/>
    </row>
    <row r="73" spans="1:12" x14ac:dyDescent="0.25">
      <c r="A73" s="70" t="s">
        <v>30</v>
      </c>
      <c r="B73" s="71"/>
      <c r="C73" s="32"/>
      <c r="D73" s="33"/>
      <c r="E73" s="34"/>
      <c r="F73" s="35"/>
      <c r="G73" s="33"/>
      <c r="H73" s="36"/>
      <c r="I73" s="37"/>
      <c r="J73" s="38"/>
      <c r="K73" s="28">
        <f>SUM(K30,K47,K64,K71)</f>
        <v>5000</v>
      </c>
      <c r="L73" s="28">
        <f>SUM(L30,L47,L64,L71)</f>
        <v>0</v>
      </c>
    </row>
  </sheetData>
  <mergeCells count="70">
    <mergeCell ref="A73:B73"/>
    <mergeCell ref="A58:B58"/>
    <mergeCell ref="A59:B59"/>
    <mergeCell ref="A60:B60"/>
    <mergeCell ref="A61:B61"/>
    <mergeCell ref="A62:B62"/>
    <mergeCell ref="A64:B64"/>
    <mergeCell ref="A66:B66"/>
    <mergeCell ref="A67:B67"/>
    <mergeCell ref="A68:B68"/>
    <mergeCell ref="A69:B69"/>
    <mergeCell ref="A71:B71"/>
    <mergeCell ref="A57:B57"/>
    <mergeCell ref="A42:B42"/>
    <mergeCell ref="A43:B43"/>
    <mergeCell ref="A44:B44"/>
    <mergeCell ref="A45:B45"/>
    <mergeCell ref="A47:B47"/>
    <mergeCell ref="A50:B50"/>
    <mergeCell ref="A51:B51"/>
    <mergeCell ref="A52:B52"/>
    <mergeCell ref="A53:B53"/>
    <mergeCell ref="A54:B54"/>
    <mergeCell ref="A56:L56"/>
    <mergeCell ref="A49:L49"/>
    <mergeCell ref="A41:B41"/>
    <mergeCell ref="A26:B26"/>
    <mergeCell ref="A27:B27"/>
    <mergeCell ref="A28:B28"/>
    <mergeCell ref="A30:B30"/>
    <mergeCell ref="A33:B33"/>
    <mergeCell ref="A34:B34"/>
    <mergeCell ref="A35:B35"/>
    <mergeCell ref="A36:B36"/>
    <mergeCell ref="A37:B37"/>
    <mergeCell ref="A39:L39"/>
    <mergeCell ref="A40:B40"/>
    <mergeCell ref="A32:L32"/>
    <mergeCell ref="A25:B25"/>
    <mergeCell ref="A13:B13"/>
    <mergeCell ref="A14:B14"/>
    <mergeCell ref="A15:B15"/>
    <mergeCell ref="A16:B16"/>
    <mergeCell ref="A17:B17"/>
    <mergeCell ref="A18:B18"/>
    <mergeCell ref="A20:L20"/>
    <mergeCell ref="A21:B21"/>
    <mergeCell ref="A22:B22"/>
    <mergeCell ref="A23:B23"/>
    <mergeCell ref="A24:B24"/>
    <mergeCell ref="A12:B12"/>
    <mergeCell ref="A4:B4"/>
    <mergeCell ref="C4:E4"/>
    <mergeCell ref="F4:H4"/>
    <mergeCell ref="I4:J4"/>
    <mergeCell ref="A5:B5"/>
    <mergeCell ref="C5:E5"/>
    <mergeCell ref="F5:H5"/>
    <mergeCell ref="I5:J5"/>
    <mergeCell ref="A6:B6"/>
    <mergeCell ref="A8:L8"/>
    <mergeCell ref="A9:B9"/>
    <mergeCell ref="A10:B10"/>
    <mergeCell ref="A11:B11"/>
    <mergeCell ref="A1:B1"/>
    <mergeCell ref="C1:D1"/>
    <mergeCell ref="E1:J1"/>
    <mergeCell ref="A3:B3"/>
    <mergeCell ref="C3:D3"/>
    <mergeCell ref="E3:J3"/>
  </mergeCells>
  <conditionalFormatting sqref="C6:D6">
    <cfRule type="containsText" dxfId="2" priority="3" operator="containsText" text="Vertex42.com">
      <formula>NOT(ISERROR(SEARCH("Vertex42.com",C6)))</formula>
    </cfRule>
  </conditionalFormatting>
  <conditionalFormatting sqref="H6">
    <cfRule type="containsText" dxfId="1" priority="2" operator="containsText" text="Vertex42.com">
      <formula>NOT(ISERROR(SEARCH("Vertex42.com",H6)))</formula>
    </cfRule>
  </conditionalFormatting>
  <conditionalFormatting sqref="G6">
    <cfRule type="containsText" dxfId="0" priority="1" operator="containsText" text="Vertex42.com">
      <formula>NOT(ISERROR(SEARCH("Vertex42.com",G6)))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6D8D8D0F467478ADF43021C717464" ma:contentTypeVersion="10" ma:contentTypeDescription="Create a new document." ma:contentTypeScope="" ma:versionID="466732d800f70d808643782dbd639376">
  <xsd:schema xmlns:xsd="http://www.w3.org/2001/XMLSchema" xmlns:xs="http://www.w3.org/2001/XMLSchema" xmlns:p="http://schemas.microsoft.com/office/2006/metadata/properties" xmlns:ns3="23d66d8d-3cd7-4cbf-96f0-f5b5bca46e93" xmlns:ns4="771f7969-f0fa-43e4-a7ee-8926acb81215" targetNamespace="http://schemas.microsoft.com/office/2006/metadata/properties" ma:root="true" ma:fieldsID="b890b9bf4a9d789b47e57bbfcbf8b5dc" ns3:_="" ns4:_="">
    <xsd:import namespace="23d66d8d-3cd7-4cbf-96f0-f5b5bca46e93"/>
    <xsd:import namespace="771f7969-f0fa-43e4-a7ee-8926acb81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66d8d-3cd7-4cbf-96f0-f5b5bca46e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f7969-f0fa-43e4-a7ee-8926acb81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3FA51-7B02-4A1C-80E2-DA4C1F7DDE29}">
  <ds:schemaRefs>
    <ds:schemaRef ds:uri="http://schemas.microsoft.com/office/2006/metadata/properties"/>
    <ds:schemaRef ds:uri="http://schemas.openxmlformats.org/package/2006/metadata/core-properties"/>
    <ds:schemaRef ds:uri="771f7969-f0fa-43e4-a7ee-8926acb81215"/>
    <ds:schemaRef ds:uri="http://purl.org/dc/dcmitype/"/>
    <ds:schemaRef ds:uri="http://schemas.microsoft.com/office/infopath/2007/PartnerControls"/>
    <ds:schemaRef ds:uri="http://schemas.microsoft.com/office/2006/documentManagement/types"/>
    <ds:schemaRef ds:uri="23d66d8d-3cd7-4cbf-96f0-f5b5bca46e93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4693392-2B0E-4577-8ACC-26B526C3D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66d8d-3cd7-4cbf-96f0-f5b5bca46e93"/>
    <ds:schemaRef ds:uri="771f7969-f0fa-43e4-a7ee-8926acb81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C3BD55-AFE0-4C67-97B2-DE21C9531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Stewart</dc:creator>
  <cp:lastModifiedBy>Ariana Holland</cp:lastModifiedBy>
  <dcterms:created xsi:type="dcterms:W3CDTF">2021-10-21T15:22:52Z</dcterms:created>
  <dcterms:modified xsi:type="dcterms:W3CDTF">2021-10-25T18:21:54Z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0x0101009196D8D8D0F467478ADF43021C717464</vt:lpwstr>
  </property>
</Properties>
</file>